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Bygg\Documents\SSf Medelpad\Jaktprov\"/>
    </mc:Choice>
  </mc:AlternateContent>
  <xr:revisionPtr revIDLastSave="0" documentId="13_ncr:1_{4063CD45-8DBE-4D13-AE58-3F01134F4570}" xr6:coauthVersionLast="47" xr6:coauthVersionMax="47" xr10:uidLastSave="{00000000-0000-0000-0000-000000000000}"/>
  <bookViews>
    <workbookView xWindow="-120" yWindow="-120" windowWidth="20730" windowHeight="11160" activeTab="4" xr2:uid="{81FE5F60-10CB-4F7C-BC57-A9C2520A8396}"/>
  </bookViews>
  <sheets>
    <sheet name="Anmälda" sheetId="1" r:id="rId1"/>
    <sheet name="Rutor" sheetId="2" r:id="rId2"/>
    <sheet name="Starter och domare" sheetId="4" r:id="rId3"/>
    <sheet name="Domare" sheetId="3" r:id="rId4"/>
    <sheet name="Resulta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5" l="1"/>
  <c r="H25" i="5"/>
  <c r="G25" i="5"/>
  <c r="O27" i="1"/>
  <c r="N27" i="1"/>
  <c r="M27" i="1"/>
  <c r="J27" i="1"/>
  <c r="E19" i="3"/>
  <c r="P27" i="1" l="1"/>
  <c r="G26" i="5" l="1"/>
  <c r="J25" i="5" s="1"/>
  <c r="M6" i="3"/>
  <c r="F19" i="3"/>
  <c r="D19" i="3" l="1"/>
  <c r="H19" i="3" l="1"/>
</calcChain>
</file>

<file path=xl/sharedStrings.xml><?xml version="1.0" encoding="utf-8"?>
<sst xmlns="http://schemas.openxmlformats.org/spreadsheetml/2006/main" count="400" uniqueCount="180">
  <si>
    <t>SSF Medelpad</t>
  </si>
  <si>
    <t>Anmälningar</t>
  </si>
  <si>
    <t>Hund</t>
  </si>
  <si>
    <t>Reg nr</t>
  </si>
  <si>
    <t>Vacc</t>
  </si>
  <si>
    <t>Ägare</t>
  </si>
  <si>
    <t>Tfn</t>
  </si>
  <si>
    <t>Koppelos Ninja</t>
  </si>
  <si>
    <t>Adam Sjöström</t>
  </si>
  <si>
    <t>SE20161/2021</t>
  </si>
  <si>
    <t>Per Gannå</t>
  </si>
  <si>
    <t>Aborråsen</t>
  </si>
  <si>
    <t>Högberget</t>
  </si>
  <si>
    <t>Söråsen</t>
  </si>
  <si>
    <t>Staffansmyran</t>
  </si>
  <si>
    <t>Torrmyrkojan</t>
  </si>
  <si>
    <t>Återvänningen</t>
  </si>
  <si>
    <t>Fageråsen</t>
  </si>
  <si>
    <t>Rundbacken</t>
  </si>
  <si>
    <t>Lill-Häggsjön</t>
  </si>
  <si>
    <t>Nyfäbodåsen</t>
  </si>
  <si>
    <t>Eksjön - slåttmyran</t>
  </si>
  <si>
    <t>Cissi Sjölund</t>
  </si>
  <si>
    <t>Dick Högberg</t>
  </si>
  <si>
    <t>Fredag</t>
  </si>
  <si>
    <t>Lördag</t>
  </si>
  <si>
    <t>Söndag</t>
  </si>
  <si>
    <t>Fred FM</t>
  </si>
  <si>
    <t>Fred EM</t>
  </si>
  <si>
    <t>Lörd FM</t>
  </si>
  <si>
    <t>Lörd EM</t>
  </si>
  <si>
    <t>Sön FM</t>
  </si>
  <si>
    <t>Sön EM</t>
  </si>
  <si>
    <t>Dick</t>
  </si>
  <si>
    <t>Starter och domare</t>
  </si>
  <si>
    <t>Ladmyren - Öratjärn</t>
  </si>
  <si>
    <t>LFM</t>
  </si>
  <si>
    <t>LEM</t>
  </si>
  <si>
    <t>SFM</t>
  </si>
  <si>
    <t>SEM</t>
  </si>
  <si>
    <t>Hosjön-Tjäresjön</t>
  </si>
  <si>
    <t xml:space="preserve">Lördag </t>
  </si>
  <si>
    <t>Förare</t>
  </si>
  <si>
    <t>Domare</t>
  </si>
  <si>
    <t>Född</t>
  </si>
  <si>
    <t>Poäng</t>
  </si>
  <si>
    <t>Pris</t>
  </si>
  <si>
    <t>FM</t>
  </si>
  <si>
    <t>Starter</t>
  </si>
  <si>
    <t>Gimskogens Baloo</t>
  </si>
  <si>
    <t>Björn Karlsson</t>
  </si>
  <si>
    <t>Björn K</t>
  </si>
  <si>
    <t>Matti</t>
  </si>
  <si>
    <t>Mikael</t>
  </si>
  <si>
    <t>Kim</t>
  </si>
  <si>
    <t>Björn</t>
  </si>
  <si>
    <t>Lottning förmiddag vid Laxsjömon ca 06.00</t>
  </si>
  <si>
    <t>Lottning eftermiddag vid Laxsjömon ca 12.30</t>
  </si>
  <si>
    <t>dom</t>
  </si>
  <si>
    <t>Rigåsen-Lövsjön</t>
  </si>
  <si>
    <t>Provrutor</t>
  </si>
  <si>
    <t>Sotarknulen</t>
  </si>
  <si>
    <t>Gäddbäcksdammet</t>
  </si>
  <si>
    <t>#</t>
  </si>
  <si>
    <t>FM/prov</t>
  </si>
  <si>
    <t>Klöseforsens Zeb</t>
  </si>
  <si>
    <t>SE35690/2019</t>
  </si>
  <si>
    <t>Fredrik Östling</t>
  </si>
  <si>
    <t>Stjärnskallets Kira</t>
  </si>
  <si>
    <t>SE32953/2020</t>
  </si>
  <si>
    <t>Tomas Björke</t>
  </si>
  <si>
    <t>Stjärnskallets Arrak</t>
  </si>
  <si>
    <t>SE15597/2022</t>
  </si>
  <si>
    <t>Johannes Hillerström</t>
  </si>
  <si>
    <t>Stjärnskallets Spej</t>
  </si>
  <si>
    <t>SE15594/2022</t>
  </si>
  <si>
    <t>Lars-Erik Nyström</t>
  </si>
  <si>
    <t>Vackeråsens Sisu</t>
  </si>
  <si>
    <t>SE32472/2018</t>
  </si>
  <si>
    <t>Matti Torvela</t>
  </si>
  <si>
    <t>Koppelos Rask</t>
  </si>
  <si>
    <t>SE20164/2021</t>
  </si>
  <si>
    <t>Andreas</t>
  </si>
  <si>
    <t>SE25106/2021</t>
  </si>
  <si>
    <t>Adam</t>
  </si>
  <si>
    <t>Maria Tholin</t>
  </si>
  <si>
    <t xml:space="preserve">Matti Torvela </t>
  </si>
  <si>
    <t>Cecilia</t>
  </si>
  <si>
    <t>Börje</t>
  </si>
  <si>
    <t>Skarnäbbens Theo</t>
  </si>
  <si>
    <t>SE 22896/2017</t>
  </si>
  <si>
    <t>Jens Melhuus</t>
  </si>
  <si>
    <t>Stjärnskallets Pärson</t>
  </si>
  <si>
    <t>SE 32958/2020</t>
  </si>
  <si>
    <t>Fredrik Bergsman</t>
  </si>
  <si>
    <t>Jens Melhus</t>
  </si>
  <si>
    <t>Micke</t>
  </si>
  <si>
    <t>NO 49162/21</t>
  </si>
  <si>
    <t>Olav Sörmo Olsen</t>
  </si>
  <si>
    <t>Stjärnskallets Blinkalillanaestie</t>
  </si>
  <si>
    <t>SE15600/2022</t>
  </si>
  <si>
    <t>Marcus Helletun</t>
  </si>
  <si>
    <t>Sjuskinnåns Elma</t>
  </si>
  <si>
    <t>SE49870/2021</t>
  </si>
  <si>
    <t>Ordinarie jaktprov, Lögdö vildmark, 2024-10-05/06</t>
  </si>
  <si>
    <t>Tony Björklund</t>
  </si>
  <si>
    <t>Kvarnmyrlidens Harry</t>
  </si>
  <si>
    <t>SE32195/2022</t>
  </si>
  <si>
    <t>Samuel Ågren</t>
  </si>
  <si>
    <t>Koppelos Tuva</t>
  </si>
  <si>
    <t>SE20162/2021</t>
  </si>
  <si>
    <t>Adam Persson</t>
  </si>
  <si>
    <t>Håstorps Tjorven</t>
  </si>
  <si>
    <t>SE43041/2020</t>
  </si>
  <si>
    <t>Mikael Olsson</t>
  </si>
  <si>
    <t>Sinja</t>
  </si>
  <si>
    <t>SE26775/2022</t>
  </si>
  <si>
    <t>Carina Sjölander</t>
  </si>
  <si>
    <t>Med</t>
  </si>
  <si>
    <t>Mellan</t>
  </si>
  <si>
    <t>Lapp</t>
  </si>
  <si>
    <t>NO</t>
  </si>
  <si>
    <t>Gäv</t>
  </si>
  <si>
    <t>Jämt</t>
  </si>
  <si>
    <t>Väst-kust</t>
  </si>
  <si>
    <t>Tony</t>
  </si>
  <si>
    <t>Stjärnskallets Bosse</t>
  </si>
  <si>
    <t>SE15596/2022</t>
  </si>
  <si>
    <t>Mattias Eriksson</t>
  </si>
  <si>
    <t>Per Tjärnlund</t>
  </si>
  <si>
    <t>SE32519/2020</t>
  </si>
  <si>
    <t>Per Tjernlund</t>
  </si>
  <si>
    <t>Ticko</t>
  </si>
  <si>
    <t>SE26777/2022</t>
  </si>
  <si>
    <t>Arne Forsberg</t>
  </si>
  <si>
    <t>Utlyst jaktprov, Lögdö vildmark 05-06 Oktober 2024</t>
  </si>
  <si>
    <t>3:e</t>
  </si>
  <si>
    <t>Första start</t>
  </si>
  <si>
    <t>SEJch</t>
  </si>
  <si>
    <t>ett 1:a</t>
  </si>
  <si>
    <t>Ett 1:a</t>
  </si>
  <si>
    <t>Eksjön Aldersjön</t>
  </si>
  <si>
    <t>Dan</t>
  </si>
  <si>
    <t>Paljakka 2</t>
  </si>
  <si>
    <t>Paljakka 1</t>
  </si>
  <si>
    <t>Egon</t>
  </si>
  <si>
    <t>Charlotte Larsson</t>
  </si>
  <si>
    <t>Kattastrands Skalla</t>
  </si>
  <si>
    <t>Aldersjöberget</t>
  </si>
  <si>
    <t>Rödmyrberget</t>
  </si>
  <si>
    <t>Vialampiåsen</t>
  </si>
  <si>
    <t>Graningsmyran</t>
  </si>
  <si>
    <t>Mjällådalen</t>
  </si>
  <si>
    <t>Struken</t>
  </si>
  <si>
    <t>85/60</t>
  </si>
  <si>
    <t>1/3</t>
  </si>
  <si>
    <t>Skärnäbbens Theo</t>
  </si>
  <si>
    <t>72/47</t>
  </si>
  <si>
    <t>26/69</t>
  </si>
  <si>
    <t>0/2</t>
  </si>
  <si>
    <t>68/58</t>
  </si>
  <si>
    <t>2/3</t>
  </si>
  <si>
    <t>9/65</t>
  </si>
  <si>
    <t>Adam Pettersson</t>
  </si>
  <si>
    <t>3/0</t>
  </si>
  <si>
    <t>9/60</t>
  </si>
  <si>
    <t>0/3</t>
  </si>
  <si>
    <t>53/26</t>
  </si>
  <si>
    <t>2/0</t>
  </si>
  <si>
    <t>51/42</t>
  </si>
  <si>
    <t>0/0</t>
  </si>
  <si>
    <t>10/10</t>
  </si>
  <si>
    <t>5/8</t>
  </si>
  <si>
    <t>1:a</t>
  </si>
  <si>
    <t>2:a</t>
  </si>
  <si>
    <t>Stjärnskallets Naestie</t>
  </si>
  <si>
    <t>Raja</t>
  </si>
  <si>
    <t>64/47</t>
  </si>
  <si>
    <t>10</t>
  </si>
  <si>
    <t>60/24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</si>
</sst>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222222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1" fillId="2" borderId="1" xfId="0" applyFont="1" applyFill="1" applyBorder="1"/>
    <xf numFmtId="0" fontId="2" fillId="0" borderId="0" xfId="0" applyFont="1"/>
    <xf numFmtId="0" fontId="0" fillId="3" borderId="0" xfId="0" applyFill="1"/>
    <xf numFmtId="0" fontId="3" fillId="0" borderId="1" xfId="0" applyFont="1" applyBorder="1"/>
    <xf numFmtId="0" fontId="5" fillId="0" borderId="0" xfId="0" applyFont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right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4" fillId="0" borderId="0" xfId="0" applyFont="1"/>
    <xf numFmtId="0" fontId="6" fillId="0" borderId="0" xfId="0" applyFont="1"/>
    <xf numFmtId="0" fontId="4" fillId="3" borderId="0" xfId="0" applyFont="1" applyFill="1"/>
    <xf numFmtId="0" fontId="7" fillId="0" borderId="0" xfId="0" applyFont="1"/>
    <xf numFmtId="16" fontId="0" fillId="0" borderId="0" xfId="0" applyNumberFormat="1"/>
    <xf numFmtId="0" fontId="1" fillId="0" borderId="0" xfId="0" applyFont="1" applyAlignment="1">
      <alignment horizontal="left"/>
    </xf>
    <xf numFmtId="0" fontId="0" fillId="9" borderId="0" xfId="0" applyFill="1"/>
    <xf numFmtId="0" fontId="0" fillId="10" borderId="0" xfId="0" applyFill="1"/>
    <xf numFmtId="0" fontId="0" fillId="0" borderId="2" xfId="0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0" xfId="0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2" fontId="1" fillId="0" borderId="0" xfId="0" applyNumberFormat="1" applyFont="1"/>
    <xf numFmtId="0" fontId="0" fillId="13" borderId="1" xfId="0" applyFill="1" applyBorder="1"/>
    <xf numFmtId="0" fontId="0" fillId="12" borderId="1" xfId="0" applyFill="1" applyBorder="1"/>
    <xf numFmtId="0" fontId="0" fillId="14" borderId="1" xfId="0" applyFill="1" applyBorder="1"/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6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0" fontId="0" fillId="11" borderId="0" xfId="0" applyFill="1"/>
    <xf numFmtId="0" fontId="4" fillId="11" borderId="0" xfId="0" applyFont="1" applyFill="1"/>
    <xf numFmtId="0" fontId="4" fillId="9" borderId="0" xfId="0" applyFont="1" applyFill="1"/>
    <xf numFmtId="0" fontId="8" fillId="0" borderId="0" xfId="0" applyFont="1"/>
    <xf numFmtId="0" fontId="0" fillId="11" borderId="1" xfId="0" applyFill="1" applyBorder="1" applyAlignment="1">
      <alignment vertical="top" wrapText="1"/>
    </xf>
    <xf numFmtId="0" fontId="0" fillId="11" borderId="1" xfId="0" applyFill="1" applyBorder="1" applyAlignment="1">
      <alignment vertical="top"/>
    </xf>
    <xf numFmtId="0" fontId="1" fillId="4" borderId="1" xfId="0" applyFont="1" applyFill="1" applyBorder="1"/>
    <xf numFmtId="0" fontId="1" fillId="3" borderId="1" xfId="0" applyFont="1" applyFill="1" applyBorder="1"/>
    <xf numFmtId="0" fontId="6" fillId="11" borderId="1" xfId="0" applyFont="1" applyFill="1" applyBorder="1" applyAlignment="1">
      <alignment vertical="top" wrapText="1"/>
    </xf>
    <xf numFmtId="0" fontId="0" fillId="11" borderId="1" xfId="0" applyFill="1" applyBorder="1" applyAlignment="1">
      <alignment horizontal="left"/>
    </xf>
    <xf numFmtId="0" fontId="4" fillId="11" borderId="1" xfId="0" applyFont="1" applyFill="1" applyBorder="1" applyAlignment="1">
      <alignment vertical="top" wrapText="1"/>
    </xf>
    <xf numFmtId="0" fontId="6" fillId="11" borderId="1" xfId="0" applyFont="1" applyFill="1" applyBorder="1" applyAlignment="1">
      <alignment vertical="top"/>
    </xf>
    <xf numFmtId="0" fontId="4" fillId="11" borderId="1" xfId="0" applyFont="1" applyFill="1" applyBorder="1" applyAlignment="1">
      <alignment vertical="top"/>
    </xf>
    <xf numFmtId="0" fontId="0" fillId="11" borderId="1" xfId="0" applyFill="1" applyBorder="1" applyAlignment="1">
      <alignment horizontal="left" vertical="top"/>
    </xf>
    <xf numFmtId="16" fontId="1" fillId="0" borderId="0" xfId="0" applyNumberFormat="1" applyFont="1"/>
    <xf numFmtId="0" fontId="0" fillId="11" borderId="1" xfId="0" applyFill="1" applyBorder="1"/>
    <xf numFmtId="0" fontId="0" fillId="8" borderId="1" xfId="0" applyFill="1" applyBorder="1"/>
    <xf numFmtId="0" fontId="0" fillId="15" borderId="1" xfId="0" applyFill="1" applyBorder="1"/>
    <xf numFmtId="14" fontId="0" fillId="0" borderId="0" xfId="0" applyNumberFormat="1"/>
    <xf numFmtId="0" fontId="0" fillId="8" borderId="13" xfId="0" applyFill="1" applyBorder="1"/>
    <xf numFmtId="0" fontId="0" fillId="16" borderId="0" xfId="0" applyFill="1"/>
    <xf numFmtId="0" fontId="4" fillId="0" borderId="4" xfId="0" applyFont="1" applyBorder="1"/>
    <xf numFmtId="0" fontId="4" fillId="13" borderId="1" xfId="0" applyFont="1" applyFill="1" applyBorder="1"/>
    <xf numFmtId="0" fontId="4" fillId="14" borderId="1" xfId="0" applyFont="1" applyFill="1" applyBorder="1"/>
    <xf numFmtId="0" fontId="0" fillId="17" borderId="2" xfId="0" applyFill="1" applyBorder="1"/>
    <xf numFmtId="0" fontId="0" fillId="17" borderId="9" xfId="0" applyFill="1" applyBorder="1"/>
    <xf numFmtId="0" fontId="0" fillId="13" borderId="13" xfId="0" applyFill="1" applyBorder="1"/>
    <xf numFmtId="0" fontId="0" fillId="13" borderId="0" xfId="0" applyFill="1"/>
    <xf numFmtId="0" fontId="0" fillId="18" borderId="2" xfId="0" applyFill="1" applyBorder="1"/>
    <xf numFmtId="0" fontId="0" fillId="0" borderId="14" xfId="0" applyBorder="1"/>
    <xf numFmtId="0" fontId="0" fillId="12" borderId="14" xfId="0" applyFill="1" applyBorder="1"/>
    <xf numFmtId="0" fontId="0" fillId="13" borderId="14" xfId="0" applyFill="1" applyBorder="1"/>
    <xf numFmtId="0" fontId="0" fillId="18" borderId="14" xfId="0" applyFill="1" applyBorder="1"/>
    <xf numFmtId="0" fontId="4" fillId="0" borderId="14" xfId="0" applyFont="1" applyBorder="1"/>
    <xf numFmtId="0" fontId="0" fillId="14" borderId="14" xfId="0" applyFill="1" applyBorder="1"/>
    <xf numFmtId="0" fontId="9" fillId="0" borderId="0" xfId="0" applyFont="1"/>
    <xf numFmtId="49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6" borderId="7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6F91-7193-4066-A4D8-6F0EFFC5AE13}">
  <dimension ref="A1:Q29"/>
  <sheetViews>
    <sheetView topLeftCell="A9" workbookViewId="0">
      <selection activeCell="H24" sqref="H24"/>
    </sheetView>
  </sheetViews>
  <sheetFormatPr defaultRowHeight="15" x14ac:dyDescent="0.25"/>
  <cols>
    <col min="2" max="2" width="3.42578125" customWidth="1"/>
    <col min="3" max="3" width="20.5703125" bestFit="1" customWidth="1"/>
    <col min="4" max="4" width="12.5703125" bestFit="1" customWidth="1"/>
    <col min="5" max="5" width="10.5703125" customWidth="1"/>
    <col min="6" max="6" width="10.85546875" customWidth="1"/>
    <col min="7" max="7" width="18.42578125" bestFit="1" customWidth="1"/>
    <col min="8" max="8" width="11.42578125" bestFit="1" customWidth="1"/>
    <col min="9" max="9" width="3.28515625" bestFit="1" customWidth="1"/>
    <col min="10" max="10" width="2.85546875" bestFit="1" customWidth="1"/>
    <col min="11" max="11" width="5.5703125" style="34" bestFit="1" customWidth="1"/>
  </cols>
  <sheetData>
    <row r="1" spans="1:16" s="1" customFormat="1" x14ac:dyDescent="0.25">
      <c r="A1" s="1" t="s">
        <v>0</v>
      </c>
      <c r="K1" s="45"/>
    </row>
    <row r="3" spans="1:16" s="1" customFormat="1" x14ac:dyDescent="0.25">
      <c r="B3" s="1" t="s">
        <v>135</v>
      </c>
      <c r="K3" s="45"/>
    </row>
    <row r="4" spans="1:16" x14ac:dyDescent="0.25">
      <c r="C4" s="1"/>
    </row>
    <row r="5" spans="1:16" s="1" customFormat="1" x14ac:dyDescent="0.25">
      <c r="C5" s="87" t="s">
        <v>1</v>
      </c>
      <c r="D5" s="87"/>
      <c r="E5" s="87"/>
      <c r="F5" s="87"/>
      <c r="G5" s="87"/>
      <c r="H5" s="87"/>
      <c r="K5" s="45"/>
    </row>
    <row r="6" spans="1:16" s="1" customFormat="1" x14ac:dyDescent="0.25">
      <c r="C6" s="1" t="s">
        <v>2</v>
      </c>
      <c r="D6" s="1" t="s">
        <v>3</v>
      </c>
      <c r="E6" s="1" t="s">
        <v>4</v>
      </c>
      <c r="F6" s="1" t="s">
        <v>44</v>
      </c>
      <c r="G6" s="1" t="s">
        <v>5</v>
      </c>
      <c r="H6" s="1" t="s">
        <v>6</v>
      </c>
      <c r="K6" s="45"/>
      <c r="M6" s="64">
        <v>45570</v>
      </c>
      <c r="N6" s="64">
        <v>45571</v>
      </c>
      <c r="O6" s="1" t="s">
        <v>46</v>
      </c>
    </row>
    <row r="7" spans="1:16" x14ac:dyDescent="0.25">
      <c r="A7" t="s">
        <v>118</v>
      </c>
      <c r="B7">
        <v>1</v>
      </c>
      <c r="C7" t="s">
        <v>7</v>
      </c>
      <c r="D7" t="s">
        <v>9</v>
      </c>
      <c r="E7" s="48">
        <v>44601</v>
      </c>
      <c r="F7" s="47">
        <v>44236</v>
      </c>
      <c r="G7" s="6" t="s">
        <v>8</v>
      </c>
      <c r="H7">
        <v>702277784</v>
      </c>
      <c r="L7">
        <v>5.6</v>
      </c>
      <c r="M7" s="20">
        <v>1</v>
      </c>
      <c r="N7" s="21">
        <v>1</v>
      </c>
      <c r="O7" s="50"/>
    </row>
    <row r="8" spans="1:16" x14ac:dyDescent="0.25">
      <c r="A8" t="s">
        <v>118</v>
      </c>
      <c r="B8">
        <v>2</v>
      </c>
      <c r="C8" t="s">
        <v>65</v>
      </c>
      <c r="D8" t="s">
        <v>66</v>
      </c>
      <c r="E8" s="48">
        <v>45158</v>
      </c>
      <c r="F8" s="48">
        <v>43607</v>
      </c>
      <c r="G8" s="6" t="s">
        <v>67</v>
      </c>
      <c r="H8">
        <v>709935599</v>
      </c>
      <c r="L8">
        <v>5</v>
      </c>
      <c r="M8" s="20">
        <v>1</v>
      </c>
      <c r="N8" s="50"/>
      <c r="O8" s="50"/>
    </row>
    <row r="9" spans="1:16" s="5" customFormat="1" ht="15.75" x14ac:dyDescent="0.25">
      <c r="A9" t="s">
        <v>118</v>
      </c>
      <c r="B9">
        <v>3</v>
      </c>
      <c r="C9" s="15" t="s">
        <v>77</v>
      </c>
      <c r="D9" t="s">
        <v>78</v>
      </c>
      <c r="E9" s="49">
        <v>44671</v>
      </c>
      <c r="F9" s="47">
        <v>43228</v>
      </c>
      <c r="G9" s="16" t="s">
        <v>79</v>
      </c>
      <c r="H9" s="14">
        <v>702672020</v>
      </c>
      <c r="J9" s="17"/>
      <c r="K9" s="46"/>
      <c r="L9">
        <v>5</v>
      </c>
      <c r="M9" s="20">
        <v>1</v>
      </c>
      <c r="N9"/>
      <c r="O9" s="50"/>
      <c r="P9"/>
    </row>
    <row r="10" spans="1:16" x14ac:dyDescent="0.25">
      <c r="A10" t="s">
        <v>118</v>
      </c>
      <c r="B10">
        <v>4</v>
      </c>
      <c r="C10" t="s">
        <v>80</v>
      </c>
      <c r="D10" t="s">
        <v>81</v>
      </c>
      <c r="E10" s="48">
        <v>44964</v>
      </c>
      <c r="F10" s="47">
        <v>44236</v>
      </c>
      <c r="G10" s="6" t="s">
        <v>79</v>
      </c>
      <c r="H10" s="14">
        <v>702672020</v>
      </c>
      <c r="L10">
        <v>6</v>
      </c>
      <c r="M10" s="50"/>
      <c r="N10" s="21">
        <v>1</v>
      </c>
      <c r="O10" s="50"/>
    </row>
    <row r="11" spans="1:16" x14ac:dyDescent="0.25">
      <c r="A11" t="s">
        <v>118</v>
      </c>
      <c r="B11">
        <v>5</v>
      </c>
      <c r="C11" t="s">
        <v>49</v>
      </c>
      <c r="D11" s="53" t="s">
        <v>83</v>
      </c>
      <c r="E11" s="48">
        <v>44665</v>
      </c>
      <c r="F11" s="47">
        <v>44254</v>
      </c>
      <c r="G11" s="6" t="s">
        <v>50</v>
      </c>
      <c r="H11">
        <v>706266867</v>
      </c>
      <c r="L11">
        <v>5.6</v>
      </c>
      <c r="M11" s="50"/>
      <c r="N11" s="21">
        <v>1</v>
      </c>
      <c r="O11" s="51"/>
      <c r="P11" s="5"/>
    </row>
    <row r="12" spans="1:16" x14ac:dyDescent="0.25">
      <c r="A12" t="s">
        <v>118</v>
      </c>
      <c r="B12">
        <v>6</v>
      </c>
      <c r="C12" s="85" t="s">
        <v>102</v>
      </c>
      <c r="D12" t="s">
        <v>103</v>
      </c>
      <c r="E12" s="48">
        <v>44712</v>
      </c>
      <c r="F12" s="48">
        <v>44347</v>
      </c>
      <c r="G12" s="6" t="s">
        <v>10</v>
      </c>
      <c r="H12">
        <v>705566995</v>
      </c>
      <c r="L12">
        <v>5.6</v>
      </c>
      <c r="M12" s="20"/>
      <c r="N12" s="21"/>
      <c r="O12" s="50" t="s">
        <v>153</v>
      </c>
    </row>
    <row r="13" spans="1:16" x14ac:dyDescent="0.25">
      <c r="A13" t="s">
        <v>118</v>
      </c>
      <c r="B13">
        <v>7</v>
      </c>
      <c r="C13" t="s">
        <v>106</v>
      </c>
      <c r="D13" t="s">
        <v>107</v>
      </c>
      <c r="E13" s="48">
        <v>45341</v>
      </c>
      <c r="F13" s="48">
        <v>44659</v>
      </c>
      <c r="G13" s="6" t="s">
        <v>108</v>
      </c>
      <c r="H13">
        <v>768406264</v>
      </c>
      <c r="L13">
        <v>5.6</v>
      </c>
      <c r="M13" s="50"/>
      <c r="N13" s="21">
        <v>1</v>
      </c>
      <c r="O13" s="50"/>
    </row>
    <row r="14" spans="1:16" x14ac:dyDescent="0.25">
      <c r="A14" t="s">
        <v>118</v>
      </c>
      <c r="B14">
        <v>8</v>
      </c>
      <c r="C14" t="s">
        <v>109</v>
      </c>
      <c r="D14" t="s">
        <v>110</v>
      </c>
      <c r="E14" s="48">
        <v>44599</v>
      </c>
      <c r="F14" s="48">
        <v>44248</v>
      </c>
      <c r="G14" s="6" t="s">
        <v>163</v>
      </c>
      <c r="H14">
        <v>703474427</v>
      </c>
      <c r="L14">
        <v>5.6</v>
      </c>
      <c r="M14" s="20">
        <v>1</v>
      </c>
      <c r="N14" s="21">
        <v>1</v>
      </c>
      <c r="O14" s="50"/>
    </row>
    <row r="15" spans="1:16" x14ac:dyDescent="0.25">
      <c r="A15" t="s">
        <v>118</v>
      </c>
      <c r="B15">
        <v>9</v>
      </c>
      <c r="C15" t="s">
        <v>115</v>
      </c>
      <c r="D15" t="s">
        <v>116</v>
      </c>
      <c r="E15" s="48">
        <v>45008</v>
      </c>
      <c r="F15" s="48">
        <v>44637</v>
      </c>
      <c r="G15" s="6" t="s">
        <v>117</v>
      </c>
      <c r="H15">
        <v>738116898</v>
      </c>
      <c r="L15">
        <v>5.6</v>
      </c>
      <c r="M15" s="20">
        <v>1</v>
      </c>
      <c r="N15" s="21">
        <v>1</v>
      </c>
      <c r="O15" s="50"/>
    </row>
    <row r="16" spans="1:16" x14ac:dyDescent="0.25">
      <c r="A16" t="s">
        <v>118</v>
      </c>
      <c r="B16">
        <v>10</v>
      </c>
      <c r="C16" t="s">
        <v>147</v>
      </c>
      <c r="D16" t="s">
        <v>130</v>
      </c>
      <c r="E16" s="48">
        <v>45468</v>
      </c>
      <c r="F16" s="68">
        <v>43928</v>
      </c>
      <c r="G16" s="6" t="s">
        <v>129</v>
      </c>
      <c r="H16">
        <v>703560718</v>
      </c>
      <c r="L16">
        <v>5.6</v>
      </c>
      <c r="M16" s="20">
        <v>1</v>
      </c>
      <c r="N16" s="21">
        <v>1</v>
      </c>
      <c r="O16" s="50"/>
    </row>
    <row r="17" spans="1:17" x14ac:dyDescent="0.25">
      <c r="A17" t="s">
        <v>118</v>
      </c>
      <c r="B17">
        <v>11</v>
      </c>
      <c r="C17" t="s">
        <v>126</v>
      </c>
      <c r="D17" t="s">
        <v>127</v>
      </c>
      <c r="E17" s="48">
        <v>45181</v>
      </c>
      <c r="F17" s="47">
        <v>44866</v>
      </c>
      <c r="G17" s="6" t="s">
        <v>128</v>
      </c>
      <c r="H17">
        <v>706050013</v>
      </c>
      <c r="L17">
        <v>5.6</v>
      </c>
      <c r="M17" s="20">
        <v>1</v>
      </c>
      <c r="N17" s="21">
        <v>1</v>
      </c>
      <c r="O17" s="50"/>
    </row>
    <row r="18" spans="1:17" x14ac:dyDescent="0.25">
      <c r="A18" t="s">
        <v>118</v>
      </c>
      <c r="B18">
        <v>12</v>
      </c>
      <c r="C18" t="s">
        <v>132</v>
      </c>
      <c r="D18" t="s">
        <v>133</v>
      </c>
      <c r="E18" s="48">
        <v>45029</v>
      </c>
      <c r="F18" s="47">
        <v>44637</v>
      </c>
      <c r="G18" s="6" t="s">
        <v>134</v>
      </c>
      <c r="H18">
        <v>701750956</v>
      </c>
      <c r="L18">
        <v>5.6</v>
      </c>
      <c r="M18" s="20">
        <v>1</v>
      </c>
      <c r="N18" s="21">
        <v>1</v>
      </c>
      <c r="O18" s="50"/>
    </row>
    <row r="19" spans="1:17" x14ac:dyDescent="0.25">
      <c r="A19" t="s">
        <v>123</v>
      </c>
      <c r="B19">
        <v>13</v>
      </c>
      <c r="C19" t="s">
        <v>89</v>
      </c>
      <c r="D19" s="15" t="s">
        <v>90</v>
      </c>
      <c r="E19" s="48">
        <v>45426</v>
      </c>
      <c r="F19" s="47">
        <v>42797</v>
      </c>
      <c r="G19" s="6" t="s">
        <v>91</v>
      </c>
      <c r="H19">
        <v>4741120611</v>
      </c>
      <c r="L19">
        <v>5.6</v>
      </c>
      <c r="M19" s="20">
        <v>1</v>
      </c>
      <c r="N19" s="21">
        <v>1</v>
      </c>
      <c r="O19" s="50" t="s">
        <v>136</v>
      </c>
    </row>
    <row r="20" spans="1:17" x14ac:dyDescent="0.25">
      <c r="A20" t="s">
        <v>122</v>
      </c>
      <c r="B20">
        <v>14</v>
      </c>
      <c r="C20" t="s">
        <v>92</v>
      </c>
      <c r="D20" t="s">
        <v>93</v>
      </c>
      <c r="E20" s="48">
        <v>45543</v>
      </c>
      <c r="F20" s="47">
        <v>43949</v>
      </c>
      <c r="G20" s="6" t="s">
        <v>94</v>
      </c>
      <c r="H20">
        <v>705953647</v>
      </c>
      <c r="L20">
        <v>5.6</v>
      </c>
      <c r="M20" s="20">
        <v>1</v>
      </c>
      <c r="N20" s="21">
        <v>1</v>
      </c>
      <c r="O20" s="50" t="s">
        <v>137</v>
      </c>
    </row>
    <row r="21" spans="1:17" x14ac:dyDescent="0.25">
      <c r="A21" t="s">
        <v>121</v>
      </c>
      <c r="B21">
        <v>15</v>
      </c>
      <c r="C21" t="s">
        <v>176</v>
      </c>
      <c r="D21" t="s">
        <v>97</v>
      </c>
      <c r="E21" s="48">
        <v>45450</v>
      </c>
      <c r="F21" s="47">
        <v>44316</v>
      </c>
      <c r="G21" s="6" t="s">
        <v>98</v>
      </c>
      <c r="H21">
        <v>4794108596</v>
      </c>
      <c r="L21">
        <v>5.6</v>
      </c>
      <c r="M21" s="20">
        <v>1</v>
      </c>
      <c r="N21" s="50"/>
      <c r="O21" s="50"/>
    </row>
    <row r="22" spans="1:17" x14ac:dyDescent="0.25">
      <c r="A22" t="s">
        <v>120</v>
      </c>
      <c r="B22">
        <v>16</v>
      </c>
      <c r="C22" t="s">
        <v>99</v>
      </c>
      <c r="D22" t="s">
        <v>100</v>
      </c>
      <c r="E22" s="48">
        <v>44658</v>
      </c>
      <c r="F22" s="48">
        <v>44572</v>
      </c>
      <c r="G22" s="6" t="s">
        <v>101</v>
      </c>
      <c r="H22">
        <v>702665545</v>
      </c>
      <c r="L22">
        <v>5.6</v>
      </c>
      <c r="M22" s="20">
        <v>1</v>
      </c>
      <c r="N22" s="50"/>
      <c r="O22" s="50" t="s">
        <v>137</v>
      </c>
    </row>
    <row r="23" spans="1:17" x14ac:dyDescent="0.25">
      <c r="A23" s="14" t="s">
        <v>122</v>
      </c>
      <c r="B23" s="14">
        <v>17</v>
      </c>
      <c r="C23" t="s">
        <v>68</v>
      </c>
      <c r="D23" t="s">
        <v>69</v>
      </c>
      <c r="E23" s="48">
        <v>45454</v>
      </c>
      <c r="F23" s="48">
        <v>43949</v>
      </c>
      <c r="G23" s="6" t="s">
        <v>70</v>
      </c>
      <c r="H23">
        <v>703205610</v>
      </c>
      <c r="L23">
        <v>5.6</v>
      </c>
      <c r="M23" s="20">
        <v>1</v>
      </c>
      <c r="N23" s="21">
        <v>1</v>
      </c>
      <c r="O23" s="50" t="s">
        <v>138</v>
      </c>
    </row>
    <row r="24" spans="1:17" x14ac:dyDescent="0.25">
      <c r="A24" t="s">
        <v>124</v>
      </c>
      <c r="B24">
        <v>18</v>
      </c>
      <c r="C24" t="s">
        <v>71</v>
      </c>
      <c r="D24" s="15" t="s">
        <v>72</v>
      </c>
      <c r="E24" s="48">
        <v>45337</v>
      </c>
      <c r="F24" s="47">
        <v>44572</v>
      </c>
      <c r="G24" s="6" t="s">
        <v>73</v>
      </c>
      <c r="H24">
        <v>703992060</v>
      </c>
      <c r="L24">
        <v>5.6</v>
      </c>
      <c r="M24" s="20">
        <v>1</v>
      </c>
      <c r="N24" s="21">
        <v>1</v>
      </c>
      <c r="O24" s="50" t="s">
        <v>140</v>
      </c>
    </row>
    <row r="25" spans="1:17" x14ac:dyDescent="0.25">
      <c r="A25" t="s">
        <v>123</v>
      </c>
      <c r="B25">
        <v>19</v>
      </c>
      <c r="C25" t="s">
        <v>74</v>
      </c>
      <c r="D25" t="s">
        <v>75</v>
      </c>
      <c r="E25" s="48">
        <v>45315</v>
      </c>
      <c r="F25" s="47">
        <v>44572</v>
      </c>
      <c r="G25" s="6" t="s">
        <v>76</v>
      </c>
      <c r="H25">
        <v>705191799</v>
      </c>
      <c r="L25" s="51">
        <v>5.6</v>
      </c>
      <c r="M25" s="52">
        <v>1</v>
      </c>
      <c r="N25" s="21">
        <v>1</v>
      </c>
      <c r="O25" s="50" t="s">
        <v>139</v>
      </c>
    </row>
    <row r="26" spans="1:17" x14ac:dyDescent="0.25">
      <c r="A26" t="s">
        <v>119</v>
      </c>
      <c r="B26">
        <v>20</v>
      </c>
      <c r="C26" t="s">
        <v>112</v>
      </c>
      <c r="D26" t="s">
        <v>113</v>
      </c>
      <c r="E26" s="48">
        <v>45506</v>
      </c>
      <c r="F26" s="48">
        <v>44021</v>
      </c>
      <c r="G26" s="6" t="s">
        <v>114</v>
      </c>
      <c r="H26">
        <v>725665060</v>
      </c>
      <c r="L26">
        <v>5.6</v>
      </c>
      <c r="M26" s="20">
        <v>1</v>
      </c>
      <c r="N26" s="21">
        <v>1</v>
      </c>
      <c r="O26" s="50" t="s">
        <v>136</v>
      </c>
    </row>
    <row r="27" spans="1:17" x14ac:dyDescent="0.25">
      <c r="J27">
        <f>SUM(J7:J25)</f>
        <v>0</v>
      </c>
      <c r="M27">
        <f>SUM(M7:M26)</f>
        <v>16</v>
      </c>
      <c r="N27">
        <f>SUM(N7:N26)</f>
        <v>15</v>
      </c>
      <c r="O27">
        <f>SUM(O7:O25)</f>
        <v>0</v>
      </c>
      <c r="P27">
        <f>SUM(M27:O27)</f>
        <v>31</v>
      </c>
      <c r="Q27" s="18"/>
    </row>
    <row r="28" spans="1:17" x14ac:dyDescent="0.25">
      <c r="M28" s="20">
        <v>5</v>
      </c>
    </row>
    <row r="29" spans="1:17" x14ac:dyDescent="0.25">
      <c r="E29" s="48"/>
      <c r="G29" s="50"/>
    </row>
  </sheetData>
  <mergeCells count="1">
    <mergeCell ref="C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AA7C-8ADA-46E8-BEA8-867784ED5945}">
  <dimension ref="A1:K30"/>
  <sheetViews>
    <sheetView topLeftCell="A4" zoomScale="93" zoomScaleNormal="93" workbookViewId="0">
      <selection activeCell="H24" sqref="H24"/>
    </sheetView>
  </sheetViews>
  <sheetFormatPr defaultRowHeight="15" x14ac:dyDescent="0.25"/>
  <cols>
    <col min="1" max="1" width="2.140625" customWidth="1"/>
    <col min="2" max="2" width="2.85546875" bestFit="1" customWidth="1"/>
    <col min="3" max="3" width="18.85546875" bestFit="1" customWidth="1"/>
    <col min="4" max="4" width="6.42578125" bestFit="1" customWidth="1"/>
    <col min="5" max="5" width="5.28515625" bestFit="1" customWidth="1"/>
    <col min="6" max="8" width="6.85546875" bestFit="1" customWidth="1"/>
    <col min="9" max="9" width="7.85546875" bestFit="1" customWidth="1"/>
    <col min="10" max="10" width="8" customWidth="1"/>
    <col min="11" max="11" width="10.5703125" bestFit="1" customWidth="1"/>
    <col min="12" max="12" width="15.85546875" bestFit="1" customWidth="1"/>
  </cols>
  <sheetData>
    <row r="1" spans="1:11" x14ac:dyDescent="0.25">
      <c r="A1" s="1" t="s">
        <v>0</v>
      </c>
    </row>
    <row r="3" spans="1:11" ht="15.75" thickBot="1" x14ac:dyDescent="0.3"/>
    <row r="4" spans="1:11" s="1" customFormat="1" x14ac:dyDescent="0.25">
      <c r="B4" s="41"/>
      <c r="C4" s="42" t="s">
        <v>60</v>
      </c>
      <c r="D4" s="88" t="s">
        <v>24</v>
      </c>
      <c r="E4" s="89"/>
      <c r="F4" s="90" t="s">
        <v>41</v>
      </c>
      <c r="G4" s="91"/>
      <c r="H4" s="92" t="s">
        <v>26</v>
      </c>
      <c r="I4" s="93"/>
    </row>
    <row r="5" spans="1:11" x14ac:dyDescent="0.25">
      <c r="B5" s="30">
        <v>1</v>
      </c>
      <c r="C5" s="78" t="s">
        <v>11</v>
      </c>
      <c r="D5" s="3"/>
      <c r="E5" s="3"/>
      <c r="F5" s="38" t="s">
        <v>37</v>
      </c>
      <c r="G5" s="3" t="s">
        <v>87</v>
      </c>
      <c r="H5" s="66" t="s">
        <v>39</v>
      </c>
      <c r="I5" s="31" t="s">
        <v>84</v>
      </c>
      <c r="K5" t="s">
        <v>141</v>
      </c>
    </row>
    <row r="6" spans="1:11" x14ac:dyDescent="0.25">
      <c r="B6" s="30">
        <v>2</v>
      </c>
      <c r="C6" s="78" t="s">
        <v>12</v>
      </c>
      <c r="D6" s="3"/>
      <c r="E6" s="3"/>
      <c r="F6" s="39" t="s">
        <v>36</v>
      </c>
      <c r="G6" s="3" t="s">
        <v>125</v>
      </c>
      <c r="H6" s="40" t="s">
        <v>38</v>
      </c>
      <c r="I6" s="31" t="s">
        <v>87</v>
      </c>
    </row>
    <row r="7" spans="1:11" x14ac:dyDescent="0.25">
      <c r="B7" s="30">
        <v>3</v>
      </c>
      <c r="C7" s="22" t="s">
        <v>20</v>
      </c>
      <c r="D7" s="65"/>
      <c r="E7" s="3"/>
      <c r="F7" s="38" t="s">
        <v>37</v>
      </c>
      <c r="G7" s="3"/>
      <c r="H7" s="40" t="s">
        <v>38</v>
      </c>
      <c r="I7" s="31"/>
    </row>
    <row r="8" spans="1:11" x14ac:dyDescent="0.25">
      <c r="B8" s="30">
        <v>4</v>
      </c>
      <c r="C8" s="74" t="s">
        <v>13</v>
      </c>
      <c r="D8" s="65"/>
      <c r="E8" s="3"/>
      <c r="F8" s="39" t="s">
        <v>36</v>
      </c>
      <c r="G8" s="3" t="s">
        <v>96</v>
      </c>
      <c r="H8" s="66" t="s">
        <v>39</v>
      </c>
      <c r="I8" s="31"/>
    </row>
    <row r="9" spans="1:11" x14ac:dyDescent="0.25">
      <c r="B9" s="30">
        <v>5</v>
      </c>
      <c r="C9" s="74" t="s">
        <v>14</v>
      </c>
      <c r="D9" s="3"/>
      <c r="E9" s="3"/>
      <c r="F9" s="38" t="s">
        <v>37</v>
      </c>
      <c r="G9" s="3" t="s">
        <v>142</v>
      </c>
      <c r="H9" s="40" t="s">
        <v>38</v>
      </c>
      <c r="I9" s="31" t="s">
        <v>125</v>
      </c>
    </row>
    <row r="10" spans="1:11" x14ac:dyDescent="0.25">
      <c r="B10" s="30">
        <v>6</v>
      </c>
      <c r="C10" s="22" t="s">
        <v>144</v>
      </c>
      <c r="D10" s="3"/>
      <c r="E10" s="3"/>
      <c r="F10" s="39" t="s">
        <v>36</v>
      </c>
      <c r="G10" s="3" t="s">
        <v>54</v>
      </c>
      <c r="H10" s="66" t="s">
        <v>39</v>
      </c>
      <c r="I10" s="31" t="s">
        <v>54</v>
      </c>
    </row>
    <row r="11" spans="1:11" x14ac:dyDescent="0.25">
      <c r="B11" s="30">
        <v>7</v>
      </c>
      <c r="C11" s="22" t="s">
        <v>15</v>
      </c>
      <c r="D11" s="3"/>
      <c r="E11" s="3"/>
      <c r="F11" s="38" t="s">
        <v>37</v>
      </c>
      <c r="G11" s="3" t="s">
        <v>88</v>
      </c>
      <c r="H11" s="40" t="s">
        <v>38</v>
      </c>
      <c r="I11" s="31" t="s">
        <v>88</v>
      </c>
    </row>
    <row r="12" spans="1:11" x14ac:dyDescent="0.25">
      <c r="B12" s="30">
        <v>8</v>
      </c>
      <c r="C12" s="74" t="s">
        <v>17</v>
      </c>
      <c r="D12" s="3"/>
      <c r="E12" s="3"/>
      <c r="F12" s="67" t="s">
        <v>37</v>
      </c>
      <c r="G12" s="3" t="s">
        <v>125</v>
      </c>
      <c r="H12" s="65"/>
      <c r="I12" s="31"/>
    </row>
    <row r="13" spans="1:11" x14ac:dyDescent="0.25">
      <c r="B13" s="30">
        <v>9</v>
      </c>
      <c r="C13" s="22" t="s">
        <v>18</v>
      </c>
      <c r="D13" s="65"/>
      <c r="E13" s="3"/>
      <c r="F13" s="39" t="s">
        <v>36</v>
      </c>
      <c r="G13" s="3" t="s">
        <v>82</v>
      </c>
      <c r="H13" s="66" t="s">
        <v>39</v>
      </c>
      <c r="I13" s="31" t="s">
        <v>88</v>
      </c>
    </row>
    <row r="14" spans="1:11" x14ac:dyDescent="0.25">
      <c r="B14" s="30">
        <v>10</v>
      </c>
      <c r="C14" s="22" t="s">
        <v>19</v>
      </c>
      <c r="D14" s="3"/>
      <c r="E14" s="3"/>
      <c r="F14" s="39" t="s">
        <v>36</v>
      </c>
      <c r="G14" s="3" t="s">
        <v>87</v>
      </c>
      <c r="H14" s="66" t="s">
        <v>39</v>
      </c>
      <c r="I14" s="31" t="s">
        <v>142</v>
      </c>
    </row>
    <row r="15" spans="1:11" x14ac:dyDescent="0.25">
      <c r="B15" s="30">
        <v>11</v>
      </c>
      <c r="C15" s="22" t="s">
        <v>40</v>
      </c>
      <c r="D15" s="3"/>
      <c r="E15" s="3"/>
      <c r="F15" s="39" t="s">
        <v>36</v>
      </c>
      <c r="G15" s="3" t="s">
        <v>52</v>
      </c>
      <c r="H15" s="66" t="s">
        <v>39</v>
      </c>
      <c r="I15" s="31" t="s">
        <v>87</v>
      </c>
    </row>
    <row r="16" spans="1:11" x14ac:dyDescent="0.25">
      <c r="B16" s="30">
        <v>12</v>
      </c>
      <c r="C16" s="22" t="s">
        <v>21</v>
      </c>
      <c r="D16" s="3"/>
      <c r="E16" s="3"/>
      <c r="F16" s="67" t="s">
        <v>37</v>
      </c>
      <c r="G16" s="3" t="s">
        <v>82</v>
      </c>
      <c r="H16" s="40" t="s">
        <v>38</v>
      </c>
      <c r="I16" s="31" t="s">
        <v>82</v>
      </c>
    </row>
    <row r="17" spans="2:9" x14ac:dyDescent="0.25">
      <c r="B17" s="30">
        <v>13</v>
      </c>
      <c r="C17" s="22" t="s">
        <v>143</v>
      </c>
      <c r="D17" s="3"/>
      <c r="E17" s="3"/>
      <c r="F17" s="72" t="s">
        <v>37</v>
      </c>
      <c r="G17" s="3" t="s">
        <v>54</v>
      </c>
      <c r="H17" s="73" t="s">
        <v>38</v>
      </c>
      <c r="I17" s="71" t="s">
        <v>54</v>
      </c>
    </row>
    <row r="18" spans="2:9" x14ac:dyDescent="0.25">
      <c r="B18" s="30">
        <v>14</v>
      </c>
      <c r="C18" s="22" t="s">
        <v>148</v>
      </c>
      <c r="D18" s="65"/>
      <c r="E18" s="3"/>
      <c r="F18" s="39" t="s">
        <v>36</v>
      </c>
      <c r="G18" s="3" t="s">
        <v>142</v>
      </c>
      <c r="H18" s="40" t="s">
        <v>38</v>
      </c>
      <c r="I18" s="31" t="s">
        <v>142</v>
      </c>
    </row>
    <row r="19" spans="2:9" x14ac:dyDescent="0.25">
      <c r="B19" s="30">
        <v>15</v>
      </c>
      <c r="C19" s="22" t="s">
        <v>59</v>
      </c>
      <c r="D19" s="65"/>
      <c r="E19" s="3"/>
      <c r="F19" s="39" t="s">
        <v>36</v>
      </c>
      <c r="G19" s="3"/>
      <c r="H19" s="66" t="s">
        <v>39</v>
      </c>
      <c r="I19" s="31" t="s">
        <v>52</v>
      </c>
    </row>
    <row r="20" spans="2:9" x14ac:dyDescent="0.25">
      <c r="B20" s="30">
        <v>16</v>
      </c>
      <c r="C20" s="75" t="s">
        <v>61</v>
      </c>
      <c r="D20" s="3"/>
      <c r="E20" s="3"/>
      <c r="F20" s="65"/>
      <c r="G20" s="3"/>
      <c r="H20" s="66" t="s">
        <v>39</v>
      </c>
      <c r="I20" s="31" t="s">
        <v>82</v>
      </c>
    </row>
    <row r="21" spans="2:9" x14ac:dyDescent="0.25">
      <c r="B21" s="30">
        <v>17</v>
      </c>
      <c r="C21" s="74" t="s">
        <v>16</v>
      </c>
      <c r="D21" s="3"/>
      <c r="E21" s="3"/>
      <c r="F21" s="39" t="s">
        <v>36</v>
      </c>
      <c r="G21" s="3" t="s">
        <v>84</v>
      </c>
      <c r="H21" s="65"/>
      <c r="I21" s="31"/>
    </row>
    <row r="22" spans="2:9" ht="15.75" thickBot="1" x14ac:dyDescent="0.3">
      <c r="B22" s="33">
        <v>18</v>
      </c>
      <c r="C22" s="43" t="s">
        <v>62</v>
      </c>
      <c r="D22" s="44"/>
      <c r="E22" s="44"/>
      <c r="F22" s="76" t="s">
        <v>37</v>
      </c>
      <c r="G22" s="44"/>
      <c r="H22" s="69" t="s">
        <v>39</v>
      </c>
      <c r="I22" s="32" t="s">
        <v>125</v>
      </c>
    </row>
    <row r="23" spans="2:9" ht="15.75" thickBot="1" x14ac:dyDescent="0.3">
      <c r="B23" s="79">
        <v>19</v>
      </c>
      <c r="C23" s="79" t="s">
        <v>149</v>
      </c>
      <c r="D23" s="79"/>
      <c r="E23" s="79"/>
      <c r="F23" s="80" t="s">
        <v>36</v>
      </c>
      <c r="G23" s="79" t="s">
        <v>33</v>
      </c>
      <c r="H23" s="83"/>
      <c r="I23" s="79"/>
    </row>
    <row r="24" spans="2:9" ht="15.75" thickBot="1" x14ac:dyDescent="0.3">
      <c r="B24" s="79">
        <v>20</v>
      </c>
      <c r="C24" s="79" t="s">
        <v>150</v>
      </c>
      <c r="D24" s="79"/>
      <c r="E24" s="79"/>
      <c r="F24" s="81" t="s">
        <v>37</v>
      </c>
      <c r="G24" s="79"/>
      <c r="H24" s="84" t="s">
        <v>38</v>
      </c>
      <c r="I24" s="79" t="s">
        <v>33</v>
      </c>
    </row>
    <row r="25" spans="2:9" ht="15.75" thickBot="1" x14ac:dyDescent="0.3">
      <c r="B25" s="79">
        <v>21</v>
      </c>
      <c r="C25" s="82" t="s">
        <v>151</v>
      </c>
      <c r="D25" s="79"/>
      <c r="E25" s="79"/>
      <c r="F25" s="81" t="s">
        <v>37</v>
      </c>
      <c r="G25" s="79" t="s">
        <v>145</v>
      </c>
      <c r="H25" s="79"/>
      <c r="I25" s="79"/>
    </row>
    <row r="26" spans="2:9" ht="15.75" thickBot="1" x14ac:dyDescent="0.3">
      <c r="B26" s="79">
        <v>22</v>
      </c>
      <c r="C26" s="79" t="s">
        <v>152</v>
      </c>
      <c r="D26" s="79"/>
      <c r="E26" s="79"/>
      <c r="F26" s="81"/>
      <c r="G26" s="79"/>
      <c r="H26" s="79"/>
      <c r="I26" s="79"/>
    </row>
    <row r="27" spans="2:9" x14ac:dyDescent="0.25">
      <c r="F27" s="77"/>
    </row>
    <row r="28" spans="2:9" x14ac:dyDescent="0.25">
      <c r="F28" s="77"/>
    </row>
    <row r="30" spans="2:9" x14ac:dyDescent="0.25">
      <c r="C30" s="5" t="s">
        <v>35</v>
      </c>
    </row>
  </sheetData>
  <mergeCells count="3"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7AE5-F0DC-4BAA-B37D-8D3C75A34F66}">
  <dimension ref="A1:M30"/>
  <sheetViews>
    <sheetView workbookViewId="0">
      <selection activeCell="H10" sqref="H10"/>
    </sheetView>
  </sheetViews>
  <sheetFormatPr defaultRowHeight="15" x14ac:dyDescent="0.25"/>
  <cols>
    <col min="1" max="1" width="2.7109375" customWidth="1"/>
    <col min="2" max="2" width="7.7109375" customWidth="1"/>
    <col min="3" max="3" width="0.140625" customWidth="1"/>
    <col min="4" max="4" width="16.140625" hidden="1" customWidth="1"/>
    <col min="5" max="5" width="0.140625" style="24" customWidth="1"/>
    <col min="6" max="6" width="19.5703125" customWidth="1"/>
    <col min="7" max="7" width="8.7109375" style="24" customWidth="1"/>
    <col min="8" max="8" width="20.7109375" customWidth="1"/>
    <col min="9" max="9" width="8.140625" style="24" customWidth="1"/>
    <col min="10" max="10" width="20.5703125" bestFit="1" customWidth="1"/>
    <col min="11" max="11" width="6.85546875" style="24" bestFit="1" customWidth="1"/>
    <col min="12" max="12" width="20.5703125" customWidth="1"/>
    <col min="13" max="13" width="7.85546875" style="24" bestFit="1" customWidth="1"/>
  </cols>
  <sheetData>
    <row r="1" spans="1:13" s="8" customFormat="1" ht="15.75" x14ac:dyDescent="0.25">
      <c r="B1" s="8" t="s">
        <v>0</v>
      </c>
      <c r="E1" s="23"/>
      <c r="G1" s="23"/>
      <c r="I1" s="23"/>
      <c r="K1" s="23"/>
      <c r="M1" s="23"/>
    </row>
    <row r="2" spans="1:13" s="1" customFormat="1" x14ac:dyDescent="0.25">
      <c r="B2" s="1" t="s">
        <v>104</v>
      </c>
      <c r="E2" s="19"/>
      <c r="G2" s="19"/>
      <c r="I2" s="19"/>
      <c r="K2" s="19"/>
      <c r="M2" s="19"/>
    </row>
    <row r="3" spans="1:13" x14ac:dyDescent="0.25">
      <c r="C3" s="1"/>
    </row>
    <row r="4" spans="1:13" x14ac:dyDescent="0.25">
      <c r="B4" s="1" t="s">
        <v>34</v>
      </c>
    </row>
    <row r="5" spans="1:13" s="1" customFormat="1" x14ac:dyDescent="0.25">
      <c r="B5" s="4" t="s">
        <v>27</v>
      </c>
      <c r="C5" s="4" t="s">
        <v>58</v>
      </c>
      <c r="D5" s="4" t="s">
        <v>28</v>
      </c>
      <c r="E5" s="4" t="s">
        <v>58</v>
      </c>
      <c r="F5" s="56" t="s">
        <v>29</v>
      </c>
      <c r="G5" s="25" t="s">
        <v>58</v>
      </c>
      <c r="H5" s="56" t="s">
        <v>30</v>
      </c>
      <c r="I5" s="25" t="s">
        <v>58</v>
      </c>
      <c r="J5" s="57" t="s">
        <v>31</v>
      </c>
      <c r="K5" s="27" t="s">
        <v>58</v>
      </c>
      <c r="L5" s="57" t="s">
        <v>32</v>
      </c>
      <c r="M5" s="27" t="s">
        <v>58</v>
      </c>
    </row>
    <row r="6" spans="1:13" ht="14.45" customHeight="1" x14ac:dyDescent="0.25">
      <c r="A6">
        <v>1</v>
      </c>
      <c r="B6" s="3"/>
      <c r="C6" s="54"/>
      <c r="D6" s="36"/>
      <c r="E6" s="58"/>
      <c r="F6" s="3" t="s">
        <v>7</v>
      </c>
      <c r="G6" s="59" t="s">
        <v>53</v>
      </c>
      <c r="H6" s="3" t="s">
        <v>74</v>
      </c>
      <c r="I6" s="54" t="s">
        <v>87</v>
      </c>
      <c r="J6" s="3" t="s">
        <v>49</v>
      </c>
      <c r="K6" s="54" t="s">
        <v>88</v>
      </c>
      <c r="L6" s="3" t="s">
        <v>7</v>
      </c>
      <c r="M6" s="60" t="s">
        <v>84</v>
      </c>
    </row>
    <row r="7" spans="1:13" x14ac:dyDescent="0.25">
      <c r="A7">
        <v>2</v>
      </c>
      <c r="B7" s="3"/>
      <c r="C7" s="55"/>
      <c r="D7" s="3"/>
      <c r="E7" s="61"/>
      <c r="F7" s="3" t="s">
        <v>65</v>
      </c>
      <c r="G7" s="59" t="s">
        <v>82</v>
      </c>
      <c r="H7" s="36" t="s">
        <v>77</v>
      </c>
      <c r="I7" s="55" t="s">
        <v>82</v>
      </c>
      <c r="J7" s="3" t="s">
        <v>109</v>
      </c>
      <c r="K7" s="55" t="s">
        <v>82</v>
      </c>
      <c r="L7" s="3" t="s">
        <v>68</v>
      </c>
      <c r="M7" s="62" t="s">
        <v>88</v>
      </c>
    </row>
    <row r="8" spans="1:13" x14ac:dyDescent="0.25">
      <c r="A8">
        <v>3</v>
      </c>
      <c r="B8" s="3"/>
      <c r="C8" s="55"/>
      <c r="D8" s="3"/>
      <c r="E8" s="61"/>
      <c r="F8" s="3" t="s">
        <v>68</v>
      </c>
      <c r="G8" s="63" t="s">
        <v>84</v>
      </c>
      <c r="H8" s="3" t="s">
        <v>126</v>
      </c>
      <c r="I8" s="55" t="s">
        <v>88</v>
      </c>
      <c r="J8" s="3" t="s">
        <v>74</v>
      </c>
      <c r="K8" s="55" t="s">
        <v>87</v>
      </c>
      <c r="L8" s="3" t="s">
        <v>71</v>
      </c>
      <c r="M8" s="62" t="s">
        <v>54</v>
      </c>
    </row>
    <row r="9" spans="1:13" x14ac:dyDescent="0.25">
      <c r="A9">
        <v>4</v>
      </c>
      <c r="B9" s="3"/>
      <c r="C9" s="55"/>
      <c r="D9" s="3"/>
      <c r="E9" s="61"/>
      <c r="F9" s="3" t="s">
        <v>71</v>
      </c>
      <c r="G9" s="63" t="s">
        <v>87</v>
      </c>
      <c r="H9" s="3" t="s">
        <v>89</v>
      </c>
      <c r="I9" s="55" t="s">
        <v>54</v>
      </c>
      <c r="J9" s="3" t="s">
        <v>80</v>
      </c>
      <c r="K9" s="55" t="s">
        <v>33</v>
      </c>
      <c r="L9" s="3" t="s">
        <v>92</v>
      </c>
      <c r="M9" s="62" t="s">
        <v>82</v>
      </c>
    </row>
    <row r="10" spans="1:13" x14ac:dyDescent="0.25">
      <c r="A10">
        <v>5</v>
      </c>
      <c r="B10" s="3"/>
      <c r="C10" s="55"/>
      <c r="D10" s="3"/>
      <c r="E10" s="61"/>
      <c r="F10" s="3" t="s">
        <v>92</v>
      </c>
      <c r="G10" s="63" t="s">
        <v>33</v>
      </c>
      <c r="H10" s="3" t="s">
        <v>176</v>
      </c>
      <c r="I10" s="55" t="s">
        <v>142</v>
      </c>
      <c r="J10" s="3" t="s">
        <v>132</v>
      </c>
      <c r="K10" s="55" t="s">
        <v>54</v>
      </c>
      <c r="L10" s="3" t="s">
        <v>115</v>
      </c>
      <c r="M10" s="62" t="s">
        <v>52</v>
      </c>
    </row>
    <row r="11" spans="1:13" x14ac:dyDescent="0.25">
      <c r="A11">
        <v>6</v>
      </c>
      <c r="B11" s="3"/>
      <c r="C11" s="55"/>
      <c r="D11" s="3"/>
      <c r="E11" s="61"/>
      <c r="F11" s="3" t="s">
        <v>115</v>
      </c>
      <c r="G11" s="63" t="s">
        <v>52</v>
      </c>
      <c r="H11" s="3" t="s">
        <v>99</v>
      </c>
      <c r="I11" s="55" t="s">
        <v>125</v>
      </c>
      <c r="J11" s="3" t="s">
        <v>99</v>
      </c>
      <c r="K11" s="55" t="s">
        <v>125</v>
      </c>
      <c r="L11" s="3" t="s">
        <v>112</v>
      </c>
      <c r="M11" s="62" t="s">
        <v>87</v>
      </c>
    </row>
    <row r="12" spans="1:13" x14ac:dyDescent="0.25">
      <c r="A12">
        <v>7</v>
      </c>
      <c r="B12" s="3"/>
      <c r="C12" s="55"/>
      <c r="D12" s="3"/>
      <c r="E12" s="61"/>
      <c r="F12" s="3" t="s">
        <v>112</v>
      </c>
      <c r="G12" s="63" t="s">
        <v>125</v>
      </c>
      <c r="H12" s="3" t="s">
        <v>109</v>
      </c>
      <c r="I12" s="55" t="s">
        <v>55</v>
      </c>
      <c r="J12" s="3" t="s">
        <v>126</v>
      </c>
      <c r="K12" s="55" t="s">
        <v>142</v>
      </c>
      <c r="L12" s="3" t="s">
        <v>106</v>
      </c>
      <c r="M12" s="62" t="s">
        <v>125</v>
      </c>
    </row>
    <row r="13" spans="1:13" x14ac:dyDescent="0.25">
      <c r="A13">
        <v>8</v>
      </c>
      <c r="B13" s="3"/>
      <c r="C13" s="55"/>
      <c r="D13" s="3"/>
      <c r="E13" s="61"/>
      <c r="F13" s="3" t="s">
        <v>147</v>
      </c>
      <c r="G13" s="63" t="s">
        <v>54</v>
      </c>
      <c r="H13" s="3"/>
      <c r="I13" s="55"/>
      <c r="J13" s="3"/>
      <c r="K13" s="55"/>
      <c r="L13" s="3" t="s">
        <v>147</v>
      </c>
      <c r="M13" s="62" t="s">
        <v>142</v>
      </c>
    </row>
    <row r="14" spans="1:13" x14ac:dyDescent="0.25">
      <c r="A14">
        <v>9</v>
      </c>
      <c r="B14" s="3"/>
      <c r="C14" s="55"/>
      <c r="D14" s="3"/>
      <c r="E14" s="61"/>
      <c r="F14" s="3" t="s">
        <v>132</v>
      </c>
      <c r="G14" s="63" t="s">
        <v>142</v>
      </c>
      <c r="H14" s="3"/>
      <c r="I14" s="55"/>
      <c r="J14" s="3"/>
      <c r="K14" s="55"/>
      <c r="L14" s="3"/>
      <c r="M14" s="62"/>
    </row>
    <row r="15" spans="1:13" x14ac:dyDescent="0.25">
      <c r="A15">
        <v>10</v>
      </c>
      <c r="B15" s="3"/>
      <c r="C15" s="55"/>
      <c r="D15" s="3"/>
      <c r="E15" s="61"/>
      <c r="F15" s="3"/>
      <c r="G15" s="63"/>
      <c r="H15" s="3"/>
      <c r="I15" s="55"/>
      <c r="J15" s="3"/>
      <c r="K15" s="55"/>
      <c r="L15" s="3"/>
      <c r="M15" s="62"/>
    </row>
    <row r="16" spans="1:13" s="1" customFormat="1" x14ac:dyDescent="0.25">
      <c r="B16" s="94" t="s">
        <v>42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9"/>
    </row>
    <row r="17" spans="2:13" x14ac:dyDescent="0.25">
      <c r="B17" s="3"/>
      <c r="C17" s="3"/>
      <c r="D17" s="3"/>
      <c r="E17" s="26"/>
      <c r="F17" s="3" t="s">
        <v>8</v>
      </c>
      <c r="G17" s="26"/>
      <c r="H17" s="3" t="s">
        <v>76</v>
      </c>
      <c r="I17" s="26"/>
      <c r="J17" s="3" t="s">
        <v>95</v>
      </c>
      <c r="K17" s="26"/>
      <c r="L17" s="3" t="s">
        <v>8</v>
      </c>
      <c r="M17" s="26"/>
    </row>
    <row r="18" spans="2:13" x14ac:dyDescent="0.25">
      <c r="B18" s="3"/>
      <c r="C18" s="3"/>
      <c r="D18" s="3"/>
      <c r="E18" s="26"/>
      <c r="F18" s="3" t="s">
        <v>67</v>
      </c>
      <c r="G18" s="26"/>
      <c r="H18" s="3" t="s">
        <v>79</v>
      </c>
      <c r="I18" s="26"/>
      <c r="J18" s="3" t="s">
        <v>111</v>
      </c>
      <c r="K18" s="26"/>
      <c r="L18" s="3" t="s">
        <v>146</v>
      </c>
      <c r="M18" s="26"/>
    </row>
    <row r="19" spans="2:13" x14ac:dyDescent="0.25">
      <c r="B19" s="3"/>
      <c r="C19" s="3"/>
      <c r="D19" s="7"/>
      <c r="E19" s="28"/>
      <c r="F19" s="3" t="s">
        <v>146</v>
      </c>
      <c r="G19" s="26"/>
      <c r="H19" s="3" t="s">
        <v>128</v>
      </c>
      <c r="I19" s="26"/>
      <c r="J19" s="3" t="s">
        <v>76</v>
      </c>
      <c r="K19" s="26"/>
      <c r="L19" s="3" t="s">
        <v>73</v>
      </c>
      <c r="M19" s="26"/>
    </row>
    <row r="20" spans="2:13" x14ac:dyDescent="0.25">
      <c r="B20" s="3"/>
      <c r="C20" s="3"/>
      <c r="D20" s="3"/>
      <c r="E20" s="26"/>
      <c r="F20" s="3" t="s">
        <v>73</v>
      </c>
      <c r="G20" s="26"/>
      <c r="H20" s="3" t="s">
        <v>95</v>
      </c>
      <c r="I20" s="26"/>
      <c r="J20" s="3" t="s">
        <v>86</v>
      </c>
      <c r="K20" s="26"/>
      <c r="L20" s="3" t="s">
        <v>94</v>
      </c>
      <c r="M20" s="26"/>
    </row>
    <row r="21" spans="2:13" x14ac:dyDescent="0.25">
      <c r="B21" s="3"/>
      <c r="C21" s="3"/>
      <c r="D21" s="3"/>
      <c r="E21" s="26"/>
      <c r="F21" s="3" t="s">
        <v>94</v>
      </c>
      <c r="G21" s="26"/>
      <c r="H21" s="3" t="s">
        <v>98</v>
      </c>
      <c r="I21" s="26"/>
      <c r="J21" s="3" t="s">
        <v>134</v>
      </c>
      <c r="K21" s="26"/>
      <c r="L21" s="3" t="s">
        <v>117</v>
      </c>
      <c r="M21" s="26"/>
    </row>
    <row r="22" spans="2:13" x14ac:dyDescent="0.25">
      <c r="B22" s="3"/>
      <c r="C22" s="3"/>
      <c r="D22" s="3"/>
      <c r="E22" s="26"/>
      <c r="F22" s="3" t="s">
        <v>117</v>
      </c>
      <c r="G22" s="26"/>
      <c r="H22" s="3" t="s">
        <v>101</v>
      </c>
      <c r="I22" s="26"/>
      <c r="J22" s="3" t="s">
        <v>101</v>
      </c>
      <c r="K22" s="26"/>
      <c r="L22" s="3" t="s">
        <v>85</v>
      </c>
      <c r="M22" s="26"/>
    </row>
    <row r="23" spans="2:13" x14ac:dyDescent="0.25">
      <c r="B23" s="3"/>
      <c r="C23" s="3"/>
      <c r="D23" s="3"/>
      <c r="E23" s="26"/>
      <c r="F23" s="3" t="s">
        <v>114</v>
      </c>
      <c r="G23" s="26"/>
      <c r="H23" s="3" t="s">
        <v>111</v>
      </c>
      <c r="I23" s="26"/>
      <c r="J23" s="3" t="s">
        <v>128</v>
      </c>
      <c r="K23" s="26"/>
      <c r="L23" s="3" t="s">
        <v>114</v>
      </c>
      <c r="M23" s="26"/>
    </row>
    <row r="24" spans="2:13" x14ac:dyDescent="0.25">
      <c r="B24" s="3"/>
      <c r="C24" s="3"/>
      <c r="D24" s="3"/>
      <c r="E24" s="26"/>
      <c r="F24" s="3" t="s">
        <v>131</v>
      </c>
      <c r="G24" s="26"/>
      <c r="H24" s="3"/>
      <c r="I24" s="26"/>
      <c r="J24" s="3"/>
      <c r="K24" s="26"/>
      <c r="L24" s="3" t="s">
        <v>108</v>
      </c>
      <c r="M24" s="26"/>
    </row>
    <row r="25" spans="2:13" x14ac:dyDescent="0.25">
      <c r="B25" s="3"/>
      <c r="C25" s="3"/>
      <c r="D25" s="3"/>
      <c r="E25" s="26"/>
      <c r="F25" s="3" t="s">
        <v>134</v>
      </c>
      <c r="G25" s="26"/>
      <c r="H25" s="3"/>
      <c r="I25" s="26"/>
      <c r="J25" s="3"/>
      <c r="K25" s="26"/>
      <c r="L25" s="3" t="s">
        <v>131</v>
      </c>
      <c r="M25" s="26"/>
    </row>
    <row r="26" spans="2:13" x14ac:dyDescent="0.25">
      <c r="B26" s="3"/>
      <c r="C26" s="3"/>
      <c r="D26" s="3"/>
      <c r="E26" s="26"/>
      <c r="F26" s="3"/>
      <c r="G26" s="26"/>
      <c r="H26" s="3"/>
      <c r="I26" s="26"/>
      <c r="J26" s="3"/>
      <c r="K26" s="26"/>
      <c r="L26" s="3"/>
      <c r="M26" s="26"/>
    </row>
    <row r="27" spans="2:13" x14ac:dyDescent="0.25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29"/>
    </row>
    <row r="29" spans="2:13" x14ac:dyDescent="0.25">
      <c r="B29" s="1" t="s">
        <v>56</v>
      </c>
      <c r="C29" s="1"/>
      <c r="D29" s="1"/>
    </row>
    <row r="30" spans="2:13" x14ac:dyDescent="0.25">
      <c r="B30" s="1" t="s">
        <v>57</v>
      </c>
      <c r="C30" s="1"/>
      <c r="D30" s="1"/>
    </row>
  </sheetData>
  <mergeCells count="2">
    <mergeCell ref="B16:L16"/>
    <mergeCell ref="B27:L2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38E8-4586-444F-8834-ED80C08020EA}">
  <dimension ref="C5:M19"/>
  <sheetViews>
    <sheetView workbookViewId="0">
      <selection activeCell="F13" sqref="F13"/>
    </sheetView>
  </sheetViews>
  <sheetFormatPr defaultRowHeight="15" x14ac:dyDescent="0.25"/>
  <cols>
    <col min="3" max="3" width="12.7109375" bestFit="1" customWidth="1"/>
    <col min="4" max="5" width="6.42578125" bestFit="1" customWidth="1"/>
    <col min="6" max="6" width="6.85546875" bestFit="1" customWidth="1"/>
  </cols>
  <sheetData>
    <row r="5" spans="3:13" x14ac:dyDescent="0.25">
      <c r="C5" t="s">
        <v>43</v>
      </c>
      <c r="E5" t="s">
        <v>25</v>
      </c>
      <c r="F5" t="s">
        <v>26</v>
      </c>
      <c r="I5" t="s">
        <v>48</v>
      </c>
      <c r="J5" t="s">
        <v>25</v>
      </c>
      <c r="K5" t="s">
        <v>26</v>
      </c>
    </row>
    <row r="6" spans="3:13" x14ac:dyDescent="0.25">
      <c r="C6" t="s">
        <v>105</v>
      </c>
      <c r="E6">
        <v>2</v>
      </c>
      <c r="F6">
        <v>2</v>
      </c>
      <c r="J6">
        <v>16</v>
      </c>
      <c r="K6">
        <v>15</v>
      </c>
      <c r="M6">
        <f>SUM(J6:L6)</f>
        <v>31</v>
      </c>
    </row>
    <row r="7" spans="3:13" x14ac:dyDescent="0.25">
      <c r="C7" s="85" t="s">
        <v>10</v>
      </c>
    </row>
    <row r="8" spans="3:13" x14ac:dyDescent="0.25">
      <c r="C8" t="s">
        <v>22</v>
      </c>
      <c r="E8">
        <v>2</v>
      </c>
      <c r="F8">
        <v>2</v>
      </c>
    </row>
    <row r="9" spans="3:13" x14ac:dyDescent="0.25">
      <c r="C9" t="s">
        <v>23</v>
      </c>
      <c r="E9">
        <v>1</v>
      </c>
      <c r="F9">
        <v>1</v>
      </c>
    </row>
    <row r="10" spans="3:13" x14ac:dyDescent="0.25">
      <c r="C10" t="s">
        <v>82</v>
      </c>
      <c r="E10">
        <v>2</v>
      </c>
      <c r="F10">
        <v>2</v>
      </c>
    </row>
    <row r="11" spans="3:13" x14ac:dyDescent="0.25">
      <c r="C11" t="s">
        <v>51</v>
      </c>
      <c r="E11">
        <v>1</v>
      </c>
    </row>
    <row r="12" spans="3:13" x14ac:dyDescent="0.25">
      <c r="C12" t="s">
        <v>52</v>
      </c>
      <c r="E12">
        <v>1</v>
      </c>
      <c r="F12">
        <v>1</v>
      </c>
    </row>
    <row r="13" spans="3:13" x14ac:dyDescent="0.25">
      <c r="C13" t="s">
        <v>88</v>
      </c>
      <c r="E13">
        <v>1</v>
      </c>
      <c r="F13">
        <v>2</v>
      </c>
    </row>
    <row r="14" spans="3:13" x14ac:dyDescent="0.25">
      <c r="C14" t="s">
        <v>53</v>
      </c>
      <c r="E14">
        <v>1</v>
      </c>
    </row>
    <row r="15" spans="3:13" x14ac:dyDescent="0.25">
      <c r="C15" t="s">
        <v>142</v>
      </c>
      <c r="E15">
        <v>2</v>
      </c>
      <c r="F15">
        <v>2</v>
      </c>
    </row>
    <row r="16" spans="3:13" x14ac:dyDescent="0.25">
      <c r="C16" t="s">
        <v>54</v>
      </c>
      <c r="E16">
        <v>2</v>
      </c>
      <c r="F16">
        <v>2</v>
      </c>
    </row>
    <row r="17" spans="3:8" x14ac:dyDescent="0.25">
      <c r="C17" t="s">
        <v>145</v>
      </c>
    </row>
    <row r="18" spans="3:8" x14ac:dyDescent="0.25">
      <c r="C18" t="s">
        <v>84</v>
      </c>
      <c r="E18">
        <v>1</v>
      </c>
      <c r="F18">
        <v>1</v>
      </c>
    </row>
    <row r="19" spans="3:8" x14ac:dyDescent="0.25">
      <c r="D19">
        <f>SUM(D6:D16)</f>
        <v>0</v>
      </c>
      <c r="E19">
        <f>SUM(E6:E18)</f>
        <v>16</v>
      </c>
      <c r="F19">
        <f>SUM(F6:F18)</f>
        <v>15</v>
      </c>
      <c r="H19" s="70">
        <f>SUM(D19:G19)</f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4F44-360A-434E-8C20-6BCF73BC1BAE}">
  <dimension ref="B2:N37"/>
  <sheetViews>
    <sheetView tabSelected="1" workbookViewId="0">
      <selection activeCell="E10" sqref="E10"/>
    </sheetView>
  </sheetViews>
  <sheetFormatPr defaultRowHeight="15" x14ac:dyDescent="0.25"/>
  <cols>
    <col min="2" max="2" width="2.85546875" bestFit="1" customWidth="1"/>
    <col min="3" max="3" width="20.5703125" bestFit="1" customWidth="1"/>
    <col min="4" max="4" width="18.42578125" bestFit="1" customWidth="1"/>
    <col min="5" max="5" width="7.85546875" style="2" customWidth="1"/>
    <col min="6" max="6" width="6.7109375" customWidth="1"/>
    <col min="7" max="7" width="4.85546875" customWidth="1"/>
    <col min="8" max="8" width="3.42578125" bestFit="1" customWidth="1"/>
    <col min="9" max="9" width="6.5703125" bestFit="1" customWidth="1"/>
  </cols>
  <sheetData>
    <row r="2" spans="2:14" x14ac:dyDescent="0.25">
      <c r="B2" s="12" t="s">
        <v>63</v>
      </c>
      <c r="C2" s="12" t="s">
        <v>2</v>
      </c>
      <c r="D2" s="12" t="s">
        <v>5</v>
      </c>
      <c r="E2" s="13" t="s">
        <v>45</v>
      </c>
      <c r="F2" s="12" t="s">
        <v>46</v>
      </c>
      <c r="G2" s="11" t="s">
        <v>47</v>
      </c>
      <c r="H2" s="11" t="s">
        <v>47</v>
      </c>
      <c r="I2" s="1" t="s">
        <v>48</v>
      </c>
      <c r="J2" s="1" t="s">
        <v>64</v>
      </c>
    </row>
    <row r="3" spans="2:14" x14ac:dyDescent="0.25">
      <c r="B3" s="3">
        <v>1</v>
      </c>
      <c r="C3" s="3" t="s">
        <v>74</v>
      </c>
      <c r="D3" s="3" t="s">
        <v>76</v>
      </c>
      <c r="E3" s="10" t="s">
        <v>154</v>
      </c>
      <c r="F3" s="10" t="s">
        <v>155</v>
      </c>
      <c r="G3">
        <v>3</v>
      </c>
      <c r="H3">
        <v>2</v>
      </c>
      <c r="I3" s="34">
        <v>2</v>
      </c>
      <c r="L3" t="s">
        <v>173</v>
      </c>
      <c r="M3" t="s">
        <v>174</v>
      </c>
      <c r="N3" t="s">
        <v>136</v>
      </c>
    </row>
    <row r="4" spans="2:14" x14ac:dyDescent="0.25">
      <c r="B4" s="3">
        <v>2</v>
      </c>
      <c r="C4" s="3" t="s">
        <v>156</v>
      </c>
      <c r="D4" s="3" t="s">
        <v>91</v>
      </c>
      <c r="E4" s="86">
        <v>80</v>
      </c>
      <c r="F4" s="9">
        <v>1</v>
      </c>
      <c r="G4">
        <v>4</v>
      </c>
      <c r="I4" s="34">
        <v>1</v>
      </c>
      <c r="L4" s="24">
        <v>2</v>
      </c>
      <c r="M4" s="24">
        <v>4</v>
      </c>
      <c r="N4" s="24">
        <v>7</v>
      </c>
    </row>
    <row r="5" spans="2:14" x14ac:dyDescent="0.25">
      <c r="B5" s="35">
        <v>3</v>
      </c>
      <c r="C5" s="3" t="s">
        <v>68</v>
      </c>
      <c r="D5" s="3" t="s">
        <v>70</v>
      </c>
      <c r="E5" s="10" t="s">
        <v>157</v>
      </c>
      <c r="F5" s="10" t="s">
        <v>168</v>
      </c>
      <c r="G5">
        <v>3</v>
      </c>
      <c r="H5">
        <v>2</v>
      </c>
      <c r="I5" s="34">
        <v>2</v>
      </c>
    </row>
    <row r="6" spans="2:14" x14ac:dyDescent="0.25">
      <c r="B6" s="3">
        <v>4</v>
      </c>
      <c r="C6" s="3" t="s">
        <v>7</v>
      </c>
      <c r="D6" s="3" t="s">
        <v>8</v>
      </c>
      <c r="E6" s="10" t="s">
        <v>158</v>
      </c>
      <c r="F6" s="10" t="s">
        <v>159</v>
      </c>
      <c r="G6">
        <v>2</v>
      </c>
      <c r="H6">
        <v>3</v>
      </c>
      <c r="I6" s="34">
        <v>2</v>
      </c>
    </row>
    <row r="7" spans="2:14" x14ac:dyDescent="0.25">
      <c r="B7" s="3">
        <v>5</v>
      </c>
      <c r="C7" s="3" t="s">
        <v>112</v>
      </c>
      <c r="D7" s="3" t="s">
        <v>114</v>
      </c>
      <c r="E7" s="10" t="s">
        <v>160</v>
      </c>
      <c r="F7" s="10" t="s">
        <v>161</v>
      </c>
      <c r="G7">
        <v>3</v>
      </c>
      <c r="H7">
        <v>1</v>
      </c>
      <c r="I7" s="34">
        <v>2</v>
      </c>
    </row>
    <row r="8" spans="2:14" x14ac:dyDescent="0.25">
      <c r="B8" s="3">
        <v>6</v>
      </c>
      <c r="C8" s="3" t="s">
        <v>147</v>
      </c>
      <c r="D8" s="3" t="s">
        <v>131</v>
      </c>
      <c r="E8" s="10" t="s">
        <v>162</v>
      </c>
      <c r="F8" s="9" t="s">
        <v>159</v>
      </c>
      <c r="G8">
        <v>0</v>
      </c>
      <c r="H8">
        <v>2</v>
      </c>
      <c r="I8" s="34">
        <v>2</v>
      </c>
    </row>
    <row r="9" spans="2:14" x14ac:dyDescent="0.25">
      <c r="B9" s="3">
        <v>7</v>
      </c>
      <c r="C9" s="3" t="s">
        <v>71</v>
      </c>
      <c r="D9" s="3" t="s">
        <v>73</v>
      </c>
      <c r="E9" s="10" t="s">
        <v>177</v>
      </c>
      <c r="F9" s="9">
        <v>3</v>
      </c>
      <c r="G9">
        <v>3</v>
      </c>
      <c r="H9">
        <v>1</v>
      </c>
      <c r="I9" s="34">
        <v>2</v>
      </c>
    </row>
    <row r="10" spans="2:14" x14ac:dyDescent="0.25">
      <c r="B10" s="3">
        <v>8</v>
      </c>
      <c r="C10" s="3" t="s">
        <v>109</v>
      </c>
      <c r="D10" s="3" t="s">
        <v>163</v>
      </c>
      <c r="E10" s="10" t="s">
        <v>179</v>
      </c>
      <c r="F10" s="9" t="s">
        <v>164</v>
      </c>
      <c r="G10">
        <v>1</v>
      </c>
      <c r="H10">
        <v>2</v>
      </c>
      <c r="I10" s="34">
        <v>2</v>
      </c>
    </row>
    <row r="11" spans="2:14" x14ac:dyDescent="0.25">
      <c r="B11" s="35">
        <v>9</v>
      </c>
      <c r="C11" s="3" t="s">
        <v>126</v>
      </c>
      <c r="D11" s="3" t="s">
        <v>128</v>
      </c>
      <c r="E11" s="10" t="s">
        <v>165</v>
      </c>
      <c r="F11" s="10" t="s">
        <v>166</v>
      </c>
      <c r="G11">
        <v>0</v>
      </c>
      <c r="H11">
        <v>2</v>
      </c>
      <c r="I11" s="34">
        <v>2</v>
      </c>
    </row>
    <row r="12" spans="2:14" s="1" customFormat="1" x14ac:dyDescent="0.25">
      <c r="B12" s="3">
        <v>10</v>
      </c>
      <c r="C12" s="3" t="s">
        <v>175</v>
      </c>
      <c r="D12" s="3" t="s">
        <v>101</v>
      </c>
      <c r="E12" s="10" t="s">
        <v>167</v>
      </c>
      <c r="F12" s="10" t="s">
        <v>164</v>
      </c>
      <c r="G12">
        <v>2</v>
      </c>
      <c r="H12">
        <v>2</v>
      </c>
      <c r="I12" s="34">
        <v>2</v>
      </c>
    </row>
    <row r="13" spans="2:14" s="1" customFormat="1" x14ac:dyDescent="0.25">
      <c r="B13" s="3">
        <v>11</v>
      </c>
      <c r="C13" s="3" t="s">
        <v>115</v>
      </c>
      <c r="D13" s="3" t="s">
        <v>117</v>
      </c>
      <c r="E13" s="10" t="s">
        <v>169</v>
      </c>
      <c r="F13" s="10" t="s">
        <v>164</v>
      </c>
      <c r="G13">
        <v>2</v>
      </c>
      <c r="H13">
        <v>4</v>
      </c>
      <c r="I13" s="34">
        <v>2</v>
      </c>
    </row>
    <row r="14" spans="2:14" s="1" customFormat="1" x14ac:dyDescent="0.25">
      <c r="B14" s="3">
        <v>12</v>
      </c>
      <c r="C14" s="3" t="s">
        <v>77</v>
      </c>
      <c r="D14" s="3" t="s">
        <v>79</v>
      </c>
      <c r="E14" s="10">
        <v>44</v>
      </c>
      <c r="F14" s="9">
        <v>0</v>
      </c>
      <c r="G14">
        <v>2</v>
      </c>
      <c r="H14"/>
      <c r="I14" s="34">
        <v>1</v>
      </c>
      <c r="J14"/>
      <c r="K14"/>
    </row>
    <row r="15" spans="2:14" x14ac:dyDescent="0.25">
      <c r="B15" s="3">
        <v>13</v>
      </c>
      <c r="C15" s="36" t="s">
        <v>80</v>
      </c>
      <c r="D15" s="3" t="s">
        <v>79</v>
      </c>
      <c r="E15" s="10">
        <v>40</v>
      </c>
      <c r="F15" s="9">
        <v>0</v>
      </c>
      <c r="H15">
        <v>2</v>
      </c>
      <c r="I15" s="34">
        <v>1</v>
      </c>
    </row>
    <row r="16" spans="2:14" x14ac:dyDescent="0.25">
      <c r="B16" s="3">
        <v>14</v>
      </c>
      <c r="C16" s="36" t="s">
        <v>65</v>
      </c>
      <c r="D16" s="3" t="s">
        <v>67</v>
      </c>
      <c r="E16" s="10">
        <v>31</v>
      </c>
      <c r="F16" s="9">
        <v>0</v>
      </c>
      <c r="G16">
        <v>2</v>
      </c>
      <c r="I16" s="34">
        <v>1</v>
      </c>
    </row>
    <row r="17" spans="2:10" x14ac:dyDescent="0.25">
      <c r="B17" s="3">
        <v>15</v>
      </c>
      <c r="C17" s="36" t="s">
        <v>176</v>
      </c>
      <c r="D17" s="3" t="s">
        <v>98</v>
      </c>
      <c r="E17" s="10">
        <v>25</v>
      </c>
      <c r="F17" s="9">
        <v>0</v>
      </c>
      <c r="G17">
        <v>3</v>
      </c>
      <c r="I17" s="34">
        <v>1</v>
      </c>
    </row>
    <row r="18" spans="2:10" x14ac:dyDescent="0.25">
      <c r="B18" s="3">
        <v>16</v>
      </c>
      <c r="C18" s="36" t="s">
        <v>92</v>
      </c>
      <c r="D18" s="3" t="s">
        <v>94</v>
      </c>
      <c r="E18" s="10" t="s">
        <v>171</v>
      </c>
      <c r="F18" s="9" t="s">
        <v>170</v>
      </c>
      <c r="G18">
        <v>0</v>
      </c>
      <c r="H18">
        <v>2</v>
      </c>
      <c r="I18" s="34">
        <v>2</v>
      </c>
    </row>
    <row r="19" spans="2:10" x14ac:dyDescent="0.25">
      <c r="B19" s="3">
        <v>17</v>
      </c>
      <c r="C19" s="36" t="s">
        <v>106</v>
      </c>
      <c r="D19" s="3" t="s">
        <v>108</v>
      </c>
      <c r="E19" s="10">
        <v>9</v>
      </c>
      <c r="F19" s="9">
        <v>0</v>
      </c>
      <c r="H19">
        <v>5</v>
      </c>
      <c r="I19" s="34">
        <v>1</v>
      </c>
    </row>
    <row r="20" spans="2:10" x14ac:dyDescent="0.25">
      <c r="B20" s="3">
        <v>18</v>
      </c>
      <c r="C20" s="36" t="s">
        <v>132</v>
      </c>
      <c r="D20" s="3" t="s">
        <v>134</v>
      </c>
      <c r="E20" s="10" t="s">
        <v>172</v>
      </c>
      <c r="F20" s="9" t="s">
        <v>170</v>
      </c>
      <c r="G20">
        <v>1</v>
      </c>
      <c r="H20">
        <v>0</v>
      </c>
      <c r="I20" s="34">
        <v>2</v>
      </c>
    </row>
    <row r="21" spans="2:10" x14ac:dyDescent="0.25">
      <c r="B21" s="3">
        <v>19</v>
      </c>
      <c r="C21" s="36" t="s">
        <v>49</v>
      </c>
      <c r="D21" s="3" t="s">
        <v>50</v>
      </c>
      <c r="E21" s="10" t="s">
        <v>178</v>
      </c>
      <c r="F21" s="9">
        <v>0</v>
      </c>
      <c r="H21">
        <v>3</v>
      </c>
      <c r="I21" s="34">
        <v>1</v>
      </c>
    </row>
    <row r="22" spans="2:10" x14ac:dyDescent="0.25">
      <c r="B22" s="3">
        <v>20</v>
      </c>
      <c r="C22" s="36"/>
      <c r="D22" s="3"/>
      <c r="E22" s="10"/>
      <c r="F22" s="9"/>
      <c r="I22" s="34"/>
    </row>
    <row r="23" spans="2:10" x14ac:dyDescent="0.25">
      <c r="C23" s="15"/>
      <c r="F23" s="2"/>
      <c r="I23" s="34"/>
    </row>
    <row r="24" spans="2:10" x14ac:dyDescent="0.25">
      <c r="C24" s="15"/>
      <c r="F24" s="2"/>
      <c r="I24" s="34"/>
    </row>
    <row r="25" spans="2:10" x14ac:dyDescent="0.25">
      <c r="G25">
        <f>SUM(G2:G22)</f>
        <v>31</v>
      </c>
      <c r="H25">
        <f>SUM(H2:H22)</f>
        <v>33</v>
      </c>
      <c r="I25" s="34">
        <f>SUM(I2:I22)</f>
        <v>31</v>
      </c>
      <c r="J25" s="37">
        <f>SUM(G26/I25)</f>
        <v>2.064516129032258</v>
      </c>
    </row>
    <row r="26" spans="2:10" x14ac:dyDescent="0.25">
      <c r="G26" s="95">
        <f>SUM(G25:H25)</f>
        <v>64</v>
      </c>
      <c r="H26" s="95"/>
    </row>
    <row r="37" spans="9:9" x14ac:dyDescent="0.25">
      <c r="I37" s="34"/>
    </row>
  </sheetData>
  <mergeCells count="1">
    <mergeCell ref="G26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Anmälda</vt:lpstr>
      <vt:lpstr>Rutor</vt:lpstr>
      <vt:lpstr>Starter och domare</vt:lpstr>
      <vt:lpstr>Domare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Rongdén Egon (4004)</dc:creator>
  <cp:lastModifiedBy>Björn Karlsson</cp:lastModifiedBy>
  <cp:lastPrinted>2024-10-04T07:01:13Z</cp:lastPrinted>
  <dcterms:created xsi:type="dcterms:W3CDTF">2023-08-01T09:19:11Z</dcterms:created>
  <dcterms:modified xsi:type="dcterms:W3CDTF">2024-10-08T20:31:19Z</dcterms:modified>
</cp:coreProperties>
</file>